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>
    <definedName name="_xlnm.Print_Area" localSheetId="0">'F4_BP'!$A$1:$F$95</definedName>
  </definedNames>
  <calcPr fullCalcOnLoad="1"/>
</workbook>
</file>

<file path=xl/sharedStrings.xml><?xml version="1.0" encoding="utf-8"?>
<sst xmlns="http://schemas.openxmlformats.org/spreadsheetml/2006/main" count="77" uniqueCount="55">
  <si>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</si>
  <si>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</si>
  <si>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</si>
  <si>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</si>
  <si>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</si>
  <si>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</si>
  <si>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</si>
  <si>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</si>
  <si>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</si>
  <si>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</si>
  <si>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</si>
  <si>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</si>
  <si>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</si>
  <si>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</si>
  <si>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</si>
  <si>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</si>
  <si>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</si>
  <si>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</si>
  <si>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</si>
  <si>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</si>
  <si>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</si>
  <si>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</si>
  <si>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</si>
  <si>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</si>
  <si>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</si>
  <si>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</si>
  <si>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</si>
  <si>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</si>
  <si>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</si>
  <si>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</si>
  <si>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</si>
  <si>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</si>
  <si>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</si>
  <si>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</si>
  <si>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</si>
  <si>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</si>
  <si>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</si>
  <si>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</si>
  <si>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</si>
  <si>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</si>
  <si>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</si>
  <si>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</si>
  <si>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</si>
  <si>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Sistema para el Desarrollo Integral de la Familia de Tenabo</t>
  </si>
  <si>
    <t>Del 1 de Enero al 30 de Diciembre de 2016 (b)</t>
  </si>
  <si>
    <t>Bajo protesta de decir verdad declaramos que los Estados Financieros y sus Notas son razonablemente correctos y responsabilidad del emisor</t>
  </si>
  <si>
    <t xml:space="preserve">AUTORIZO </t>
  </si>
  <si>
    <t>REALIZO</t>
  </si>
  <si>
    <t>L.T.S BEATRIZ DEL ROSARIO UC TZUC</t>
  </si>
  <si>
    <t>C.P. CARLOS EFRAIN CHI UC</t>
  </si>
  <si>
    <t>DIRECTORA GENERAL</t>
  </si>
  <si>
    <t>ENCARGADO DE FINANZAS</t>
  </si>
  <si>
    <t xml:space="preserve">     B1. Gasto No Etiquetado (sin incluir Amortización de la Deuda Pública)</t>
  </si>
  <si>
    <t xml:space="preserve">            C2. Remanentes de Transferencias Federales Etiquetadas aplicados en el periodo</t>
  </si>
  <si>
    <t>VIII. Balance Presupuestario de Recursos Etiquetados sin Financiamiento Neto       (VIII = VII – A3.2)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</si>
</sst>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64" fontId="41" fillId="0" borderId="11" xfId="0" applyNumberFormat="1" applyFont="1" applyBorder="1" applyAlignment="1">
      <alignment vertical="center" wrapText="1"/>
    </xf>
    <xf numFmtId="164" fontId="42" fillId="0" borderId="13" xfId="0" applyNumberFormat="1" applyFont="1" applyBorder="1" applyAlignment="1">
      <alignment vertical="center" wrapText="1"/>
    </xf>
    <xf numFmtId="164" fontId="42" fillId="0" borderId="11" xfId="0" applyNumberFormat="1" applyFont="1" applyBorder="1" applyAlignment="1">
      <alignment vertical="center" wrapText="1"/>
    </xf>
    <xf numFmtId="164" fontId="41" fillId="0" borderId="13" xfId="0" applyNumberFormat="1" applyFont="1" applyBorder="1" applyAlignment="1">
      <alignment vertical="center" wrapText="1"/>
    </xf>
    <xf numFmtId="164" fontId="41" fillId="33" borderId="11" xfId="0" applyNumberFormat="1" applyFont="1" applyFill="1" applyBorder="1" applyAlignment="1">
      <alignment vertical="center" wrapText="1"/>
    </xf>
    <xf numFmtId="164" fontId="41" fillId="0" borderId="12" xfId="0" applyNumberFormat="1" applyFont="1" applyBorder="1" applyAlignment="1">
      <alignment vertical="center" wrapText="1"/>
    </xf>
    <xf numFmtId="164" fontId="42" fillId="33" borderId="14" xfId="0" applyNumberFormat="1" applyFont="1" applyFill="1" applyBorder="1" applyAlignment="1">
      <alignment vertical="center"/>
    </xf>
    <xf numFmtId="164" fontId="42" fillId="33" borderId="15" xfId="0" applyNumberFormat="1" applyFont="1" applyFill="1" applyBorder="1" applyAlignment="1">
      <alignment horizontal="center" vertical="center" wrapText="1"/>
    </xf>
    <xf numFmtId="164" fontId="42" fillId="0" borderId="12" xfId="0" applyNumberFormat="1" applyFont="1" applyBorder="1" applyAlignment="1">
      <alignment vertical="center" wrapText="1"/>
    </xf>
    <xf numFmtId="164" fontId="41" fillId="0" borderId="0" xfId="0" applyNumberFormat="1" applyFont="1" applyAlignment="1">
      <alignment/>
    </xf>
    <xf numFmtId="164" fontId="42" fillId="33" borderId="16" xfId="0" applyNumberFormat="1" applyFont="1" applyFill="1" applyBorder="1" applyAlignment="1">
      <alignment horizontal="center" vertical="center"/>
    </xf>
    <xf numFmtId="164" fontId="42" fillId="33" borderId="12" xfId="0" applyNumberFormat="1" applyFont="1" applyFill="1" applyBorder="1" applyAlignment="1">
      <alignment horizontal="center" vertical="center"/>
    </xf>
    <xf numFmtId="164" fontId="41" fillId="0" borderId="11" xfId="0" applyNumberFormat="1" applyFont="1" applyBorder="1" applyAlignment="1">
      <alignment vertical="center"/>
    </xf>
    <xf numFmtId="164" fontId="42" fillId="0" borderId="13" xfId="0" applyNumberFormat="1" applyFont="1" applyBorder="1" applyAlignment="1">
      <alignment vertical="center"/>
    </xf>
    <xf numFmtId="164" fontId="42" fillId="0" borderId="11" xfId="0" applyNumberFormat="1" applyFont="1" applyBorder="1" applyAlignment="1">
      <alignment vertical="center"/>
    </xf>
    <xf numFmtId="164" fontId="41" fillId="0" borderId="13" xfId="0" applyNumberFormat="1" applyFont="1" applyBorder="1" applyAlignment="1">
      <alignment vertical="center"/>
    </xf>
    <xf numFmtId="164" fontId="42" fillId="0" borderId="17" xfId="0" applyNumberFormat="1" applyFont="1" applyBorder="1" applyAlignment="1">
      <alignment vertical="center"/>
    </xf>
    <xf numFmtId="164" fontId="42" fillId="0" borderId="12" xfId="0" applyNumberFormat="1" applyFont="1" applyBorder="1" applyAlignment="1">
      <alignment vertical="center"/>
    </xf>
    <xf numFmtId="164" fontId="41" fillId="34" borderId="11" xfId="0" applyNumberFormat="1" applyFont="1" applyFill="1" applyBorder="1" applyAlignment="1">
      <alignment vertical="center"/>
    </xf>
    <xf numFmtId="164" fontId="41" fillId="0" borderId="18" xfId="0" applyNumberFormat="1" applyFont="1" applyBorder="1" applyAlignment="1">
      <alignment vertical="center"/>
    </xf>
    <xf numFmtId="0" fontId="42" fillId="33" borderId="19" xfId="0" applyFont="1" applyFill="1" applyBorder="1" applyAlignment="1">
      <alignment vertical="center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164" fontId="42" fillId="33" borderId="19" xfId="0" applyNumberFormat="1" applyFont="1" applyFill="1" applyBorder="1" applyAlignment="1">
      <alignment vertical="center"/>
    </xf>
    <xf numFmtId="164" fontId="42" fillId="33" borderId="21" xfId="0" applyNumberFormat="1" applyFont="1" applyFill="1" applyBorder="1" applyAlignment="1">
      <alignment vertical="center"/>
    </xf>
    <xf numFmtId="164" fontId="42" fillId="33" borderId="20" xfId="0" applyNumberFormat="1" applyFont="1" applyFill="1" applyBorder="1" applyAlignment="1">
      <alignment horizontal="center" vertical="center"/>
    </xf>
    <xf numFmtId="164" fontId="42" fillId="33" borderId="17" xfId="0" applyNumberFormat="1" applyFont="1" applyFill="1" applyBorder="1" applyAlignment="1">
      <alignment horizontal="center" vertical="center"/>
    </xf>
    <xf numFmtId="164" fontId="42" fillId="33" borderId="20" xfId="0" applyNumberFormat="1" applyFont="1" applyFill="1" applyBorder="1" applyAlignment="1">
      <alignment horizontal="center" vertical="center" wrapText="1"/>
    </xf>
    <xf numFmtId="164" fontId="42" fillId="33" borderId="17" xfId="0" applyNumberFormat="1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vertical="top"/>
    </xf>
    <xf numFmtId="0" fontId="22" fillId="35" borderId="0" xfId="0" applyFont="1" applyFill="1" applyBorder="1" applyAlignment="1">
      <alignment/>
    </xf>
    <xf numFmtId="43" fontId="22" fillId="35" borderId="0" xfId="46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2" fillId="35" borderId="0" xfId="0" applyFont="1" applyFill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2" fillId="35" borderId="24" xfId="0" applyFont="1" applyFill="1" applyBorder="1" applyAlignment="1" applyProtection="1">
      <alignment/>
      <protection locked="0"/>
    </xf>
    <xf numFmtId="0" fontId="22" fillId="35" borderId="0" xfId="0" applyFont="1" applyFill="1" applyBorder="1" applyAlignment="1" applyProtection="1">
      <alignment/>
      <protection locked="0"/>
    </xf>
    <xf numFmtId="0" fontId="22" fillId="35" borderId="24" xfId="0" applyFont="1" applyFill="1" applyBorder="1" applyAlignment="1" applyProtection="1">
      <alignment vertical="center"/>
      <protection locked="0"/>
    </xf>
    <xf numFmtId="0" fontId="22" fillId="35" borderId="0" xfId="0" applyFont="1" applyFill="1" applyBorder="1" applyAlignment="1" applyProtection="1">
      <alignment vertical="center"/>
      <protection locked="0"/>
    </xf>
    <xf numFmtId="0" fontId="23" fillId="35" borderId="25" xfId="0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 applyProtection="1">
      <alignment/>
      <protection locked="0"/>
    </xf>
    <xf numFmtId="0" fontId="23" fillId="35" borderId="25" xfId="0" applyFont="1" applyFill="1" applyBorder="1" applyAlignment="1" applyProtection="1">
      <alignment horizontal="center"/>
      <protection locked="0"/>
    </xf>
    <xf numFmtId="0" fontId="24" fillId="35" borderId="0" xfId="0" applyFont="1" applyFill="1" applyBorder="1" applyAlignment="1">
      <alignment vertical="top"/>
    </xf>
    <xf numFmtId="0" fontId="22" fillId="35" borderId="0" xfId="0" applyFont="1" applyFill="1" applyBorder="1" applyAlignment="1" applyProtection="1">
      <alignment horizontal="center" vertical="top" wrapText="1"/>
      <protection locked="0"/>
    </xf>
    <xf numFmtId="0" fontId="22" fillId="35" borderId="0" xfId="0" applyFont="1" applyFill="1" applyBorder="1" applyAlignment="1" applyProtection="1">
      <alignment vertical="top" wrapText="1"/>
      <protection locked="0"/>
    </xf>
    <xf numFmtId="0" fontId="22" fillId="35" borderId="0" xfId="0" applyFont="1" applyFill="1" applyBorder="1" applyAlignment="1" applyProtection="1">
      <alignment horizontal="center" vertical="top" wrapText="1"/>
      <protection locked="0"/>
    </xf>
    <xf numFmtId="0" fontId="42" fillId="33" borderId="0" xfId="0" applyFont="1" applyFill="1" applyBorder="1" applyAlignment="1">
      <alignment vertical="center"/>
    </xf>
    <xf numFmtId="164" fontId="41" fillId="0" borderId="11" xfId="0" applyNumberFormat="1" applyFont="1" applyBorder="1" applyAlignment="1">
      <alignment horizontal="left" vertical="center" wrapText="1" indent="5"/>
    </xf>
    <xf numFmtId="164" fontId="42" fillId="33" borderId="18" xfId="0" applyNumberFormat="1" applyFont="1" applyFill="1" applyBorder="1" applyAlignment="1">
      <alignment vertical="center"/>
    </xf>
    <xf numFmtId="164" fontId="41" fillId="0" borderId="11" xfId="0" applyNumberFormat="1" applyFont="1" applyBorder="1" applyAlignment="1">
      <alignment horizontal="left" vertical="center" indent="5"/>
    </xf>
    <xf numFmtId="164" fontId="42" fillId="33" borderId="22" xfId="0" applyNumberFormat="1" applyFont="1" applyFill="1" applyBorder="1" applyAlignment="1">
      <alignment vertical="center"/>
    </xf>
    <xf numFmtId="164" fontId="42" fillId="33" borderId="10" xfId="0" applyNumberFormat="1" applyFont="1" applyFill="1" applyBorder="1" applyAlignment="1">
      <alignment vertical="center"/>
    </xf>
    <xf numFmtId="164" fontId="41" fillId="0" borderId="11" xfId="0" applyNumberFormat="1" applyFont="1" applyBorder="1" applyAlignment="1">
      <alignment horizontal="justify" vertical="center"/>
    </xf>
    <xf numFmtId="164" fontId="41" fillId="0" borderId="11" xfId="0" applyNumberFormat="1" applyFont="1" applyBorder="1" applyAlignment="1">
      <alignment horizontal="left" vertical="center" indent="1"/>
    </xf>
    <xf numFmtId="164" fontId="42" fillId="0" borderId="11" xfId="0" applyNumberFormat="1" applyFont="1" applyBorder="1" applyAlignment="1">
      <alignment horizontal="left" vertical="center" indent="1"/>
    </xf>
    <xf numFmtId="164" fontId="42" fillId="0" borderId="11" xfId="0" applyNumberFormat="1" applyFont="1" applyBorder="1" applyAlignment="1">
      <alignment horizontal="left" vertical="center" wrapText="1" indent="1"/>
    </xf>
    <xf numFmtId="164" fontId="41" fillId="0" borderId="11" xfId="0" applyNumberFormat="1" applyFont="1" applyBorder="1" applyAlignment="1">
      <alignment horizontal="left" vertical="center" wrapText="1" indent="1"/>
    </xf>
    <xf numFmtId="0" fontId="23" fillId="35" borderId="0" xfId="0" applyFont="1" applyFill="1" applyBorder="1" applyAlignment="1" applyProtection="1">
      <alignment horizontal="center"/>
      <protection locked="0"/>
    </xf>
    <xf numFmtId="164" fontId="41" fillId="0" borderId="23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164" fontId="41" fillId="0" borderId="23" xfId="0" applyNumberFormat="1" applyFont="1" applyBorder="1" applyAlignment="1">
      <alignment vertical="center" wrapText="1"/>
    </xf>
    <xf numFmtId="164" fontId="41" fillId="0" borderId="23" xfId="0" applyNumberFormat="1" applyFont="1" applyBorder="1" applyAlignment="1">
      <alignment vertical="center"/>
    </xf>
    <xf numFmtId="0" fontId="42" fillId="33" borderId="23" xfId="0" applyFont="1" applyFill="1" applyBorder="1" applyAlignment="1">
      <alignment vertical="center"/>
    </xf>
    <xf numFmtId="164" fontId="41" fillId="0" borderId="10" xfId="0" applyNumberFormat="1" applyFont="1" applyBorder="1" applyAlignment="1">
      <alignment vertical="center"/>
    </xf>
    <xf numFmtId="164" fontId="41" fillId="0" borderId="19" xfId="0" applyNumberFormat="1" applyFont="1" applyBorder="1" applyAlignment="1">
      <alignment vertical="center"/>
    </xf>
    <xf numFmtId="164" fontId="42" fillId="0" borderId="23" xfId="0" applyNumberFormat="1" applyFont="1" applyBorder="1" applyAlignment="1">
      <alignment vertical="center" wrapText="1"/>
    </xf>
    <xf numFmtId="164" fontId="41" fillId="0" borderId="23" xfId="0" applyNumberFormat="1" applyFont="1" applyBorder="1" applyAlignment="1">
      <alignment horizontal="left" vertical="center" wrapText="1" indent="5"/>
    </xf>
    <xf numFmtId="164" fontId="41" fillId="0" borderId="21" xfId="0" applyNumberFormat="1" applyFont="1" applyBorder="1" applyAlignment="1">
      <alignment vertical="center" wrapText="1"/>
    </xf>
    <xf numFmtId="164" fontId="42" fillId="0" borderId="19" xfId="0" applyNumberFormat="1" applyFont="1" applyBorder="1" applyAlignment="1">
      <alignment vertical="center" wrapText="1"/>
    </xf>
    <xf numFmtId="164" fontId="42" fillId="0" borderId="16" xfId="0" applyNumberFormat="1" applyFont="1" applyBorder="1" applyAlignment="1">
      <alignment vertical="center" wrapText="1"/>
    </xf>
    <xf numFmtId="164" fontId="42" fillId="0" borderId="21" xfId="0" applyNumberFormat="1" applyFont="1" applyBorder="1" applyAlignment="1">
      <alignment vertical="center" wrapText="1"/>
    </xf>
    <xf numFmtId="164" fontId="42" fillId="0" borderId="23" xfId="0" applyNumberFormat="1" applyFont="1" applyBorder="1" applyAlignment="1">
      <alignment horizontal="left" vertical="center" wrapText="1"/>
    </xf>
    <xf numFmtId="164" fontId="42" fillId="0" borderId="11" xfId="0" applyNumberFormat="1" applyFont="1" applyBorder="1" applyAlignment="1">
      <alignment horizontal="left" vertical="center" wrapText="1"/>
    </xf>
    <xf numFmtId="0" fontId="40" fillId="0" borderId="0" xfId="0" applyFont="1" applyAlignment="1">
      <alignment/>
    </xf>
    <xf numFmtId="164" fontId="41" fillId="0" borderId="23" xfId="0" applyNumberFormat="1" applyFont="1" applyBorder="1" applyAlignment="1">
      <alignment horizontal="center" vertical="center"/>
    </xf>
    <xf numFmtId="164" fontId="41" fillId="0" borderId="11" xfId="0" applyNumberFormat="1" applyFont="1" applyBorder="1" applyAlignment="1">
      <alignment horizontal="center" vertical="center"/>
    </xf>
    <xf numFmtId="164" fontId="41" fillId="0" borderId="23" xfId="0" applyNumberFormat="1" applyFont="1" applyBorder="1" applyAlignment="1">
      <alignment horizontal="justify" vertical="center"/>
    </xf>
    <xf numFmtId="164" fontId="41" fillId="0" borderId="23" xfId="0" applyNumberFormat="1" applyFont="1" applyBorder="1" applyAlignment="1">
      <alignment horizontal="left" vertical="center" indent="5"/>
    </xf>
    <xf numFmtId="164" fontId="41" fillId="0" borderId="23" xfId="0" applyNumberFormat="1" applyFont="1" applyBorder="1" applyAlignment="1">
      <alignment horizontal="left" vertical="center" indent="1"/>
    </xf>
    <xf numFmtId="164" fontId="42" fillId="0" borderId="23" xfId="0" applyNumberFormat="1" applyFont="1" applyBorder="1" applyAlignment="1">
      <alignment horizontal="left" vertical="center" indent="1"/>
    </xf>
    <xf numFmtId="164" fontId="42" fillId="0" borderId="23" xfId="0" applyNumberFormat="1" applyFont="1" applyBorder="1" applyAlignment="1">
      <alignment horizontal="left" vertical="center" wrapText="1" indent="1"/>
    </xf>
    <xf numFmtId="164" fontId="42" fillId="0" borderId="21" xfId="0" applyNumberFormat="1" applyFont="1" applyBorder="1" applyAlignment="1">
      <alignment vertical="center"/>
    </xf>
    <xf numFmtId="164" fontId="41" fillId="0" borderId="19" xfId="0" applyNumberFormat="1" applyFont="1" applyBorder="1" applyAlignment="1">
      <alignment vertical="center" wrapText="1"/>
    </xf>
    <xf numFmtId="164" fontId="42" fillId="0" borderId="23" xfId="0" applyNumberFormat="1" applyFont="1" applyBorder="1" applyAlignment="1">
      <alignment vertical="center"/>
    </xf>
    <xf numFmtId="164" fontId="41" fillId="0" borderId="23" xfId="0" applyNumberFormat="1" applyFont="1" applyBorder="1" applyAlignment="1">
      <alignment horizontal="left" vertical="center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1162050</xdr:colOff>
      <xdr:row>1</xdr:row>
      <xdr:rowOff>28575</xdr:rowOff>
    </xdr:from>
    <xdr:to>
      <xdr:col>1</xdr:col>
      <xdr:colOff>1857375</xdr:colOff>
      <xdr:row>4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200025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1009650</xdr:colOff>
      <xdr:row>1</xdr:row>
      <xdr:rowOff>9525</xdr:rowOff>
    </xdr:from>
    <xdr:to>
      <xdr:col>5</xdr:col>
      <xdr:colOff>533400</xdr:colOff>
      <xdr:row>4</xdr:row>
      <xdr:rowOff>142875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180975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6"/>
  <sheetViews>
    <sheetView tabSelected="1" view="pageBreakPreview" zoomScale="60" zoomScalePageLayoutView="0" workbookViewId="0" topLeftCell="A1">
      <pane ySplit="8" topLeftCell="A66" activePane="bottomLeft" state="frozen"/>
      <selection pane="topLeft" activeCell="A1" sqref="A1"/>
      <selection pane="bottomLeft" activeCell="B88" sqref="B88:K88"/>
    </sheetView>
  </sheetViews>
  <sheetFormatPr defaultColWidth="11.421875" defaultRowHeight="15"/>
  <cols>
    <col min="1" max="1" width="4.8515625" style="1" customWidth="1"/>
    <col min="2" max="2" width="40.421875" style="1" customWidth="1"/>
    <col min="3" max="3" width="25.00390625" style="1" customWidth="1"/>
    <col min="4" max="4" width="17.7109375" style="1" customWidth="1"/>
    <col min="5" max="5" width="18.00390625" style="1" customWidth="1"/>
    <col min="6" max="6" width="20.8515625" style="1" customWidth="1"/>
    <col min="7" max="16384" width="11.421875" style="1" customWidth="1"/>
  </cols>
  <sheetData>
    <row r="1" ht="13.5" thickBot="1"/>
    <row r="2" spans="2:6" ht="15">
      <c r="B2" s="34" t="s">
        <v>43</v>
      </c>
      <c r="C2" s="35"/>
      <c r="D2" s="35"/>
      <c r="E2" s="35"/>
      <c r="F2" s="36"/>
    </row>
    <row r="3" spans="2:6" ht="15">
      <c r="B3" s="37" t="s">
        <v>0</v>
      </c>
      <c r="C3" s="38"/>
      <c r="D3" s="38"/>
      <c r="E3" s="38"/>
      <c r="F3" s="39"/>
    </row>
    <row r="4" spans="2:6" ht="15">
      <c r="B4" s="37" t="s">
        <v>44</v>
      </c>
      <c r="C4" s="38"/>
      <c r="D4" s="38"/>
      <c r="E4" s="38"/>
      <c r="F4" s="39"/>
    </row>
    <row r="5" spans="2:6" ht="15.75" thickBot="1">
      <c r="B5" s="40" t="s">
        <v>1</v>
      </c>
      <c r="C5" s="41"/>
      <c r="D5" s="41"/>
      <c r="E5" s="41"/>
      <c r="F5" s="42"/>
    </row>
    <row r="6" spans="2:6" ht="13.5" thickBot="1">
      <c r="B6" s="2"/>
      <c r="C6" s="2"/>
      <c r="D6" s="2"/>
      <c r="E6" s="2"/>
      <c r="F6" s="2"/>
    </row>
    <row r="7" spans="2:6" ht="12.75">
      <c r="B7" s="25" t="s">
        <v>2</v>
      </c>
      <c r="C7" s="63"/>
      <c r="D7" s="3" t="s">
        <v>3</v>
      </c>
      <c r="E7" s="26" t="s">
        <v>5</v>
      </c>
      <c r="F7" s="3" t="s">
        <v>6</v>
      </c>
    </row>
    <row r="8" spans="2:6" ht="13.5" thickBot="1">
      <c r="B8" s="79"/>
      <c r="C8" s="63"/>
      <c r="D8" s="4" t="s">
        <v>4</v>
      </c>
      <c r="E8" s="27"/>
      <c r="F8" s="4" t="s">
        <v>7</v>
      </c>
    </row>
    <row r="9" spans="2:6" ht="12.75">
      <c r="B9" s="85" t="s">
        <v>8</v>
      </c>
      <c r="C9" s="86"/>
      <c r="D9" s="7">
        <f>SUM(D10:D12)</f>
        <v>3000000</v>
      </c>
      <c r="E9" s="7">
        <f>SUM(E10:E12)</f>
        <v>3076338</v>
      </c>
      <c r="F9" s="7">
        <f>SUM(F10:F12)</f>
        <v>3076338</v>
      </c>
    </row>
    <row r="10" spans="2:6" ht="12.75">
      <c r="B10" s="83" t="s">
        <v>9</v>
      </c>
      <c r="C10" s="64"/>
      <c r="D10" s="5">
        <v>3000000</v>
      </c>
      <c r="E10" s="5">
        <v>3076338</v>
      </c>
      <c r="F10" s="5">
        <v>3076338</v>
      </c>
    </row>
    <row r="11" spans="2:6" ht="12.75">
      <c r="B11" s="83" t="s">
        <v>10</v>
      </c>
      <c r="C11" s="64"/>
      <c r="D11" s="5"/>
      <c r="E11" s="5"/>
      <c r="F11" s="5"/>
    </row>
    <row r="12" spans="2:6" ht="12.75">
      <c r="B12" s="83" t="s">
        <v>11</v>
      </c>
      <c r="C12" s="64"/>
      <c r="D12" s="5">
        <f>D48</f>
        <v>0</v>
      </c>
      <c r="E12" s="5">
        <f>E48</f>
        <v>0</v>
      </c>
      <c r="F12" s="5">
        <f>F48</f>
        <v>0</v>
      </c>
    </row>
    <row r="13" spans="2:6" ht="12.75">
      <c r="B13" s="82"/>
      <c r="C13" s="7"/>
      <c r="D13" s="5"/>
      <c r="E13" s="5"/>
      <c r="F13" s="5"/>
    </row>
    <row r="14" spans="2:6" ht="15">
      <c r="B14" s="82" t="s">
        <v>42</v>
      </c>
      <c r="C14" s="7"/>
      <c r="D14" s="7">
        <f>SUM(D15:D16)</f>
        <v>3000000</v>
      </c>
      <c r="E14" s="7">
        <f>SUM(E15:E16)</f>
        <v>2985713</v>
      </c>
      <c r="F14" s="7">
        <f>SUM(F15:F16)</f>
        <v>2985713</v>
      </c>
    </row>
    <row r="15" spans="2:6" ht="15" customHeight="1">
      <c r="B15" s="91" t="s">
        <v>52</v>
      </c>
      <c r="C15" s="92"/>
      <c r="D15" s="5">
        <v>3000000</v>
      </c>
      <c r="E15" s="5">
        <v>2985713</v>
      </c>
      <c r="F15" s="5">
        <v>2985713</v>
      </c>
    </row>
    <row r="16" spans="2:6" ht="15" customHeight="1">
      <c r="B16" s="75" t="s">
        <v>13</v>
      </c>
      <c r="C16" s="76"/>
      <c r="D16" s="5">
        <v>0</v>
      </c>
      <c r="E16" s="5">
        <v>0</v>
      </c>
      <c r="F16" s="5">
        <v>0</v>
      </c>
    </row>
    <row r="17" spans="2:6" ht="12.75">
      <c r="B17" s="77"/>
      <c r="C17" s="5"/>
      <c r="D17" s="5"/>
      <c r="E17" s="5"/>
      <c r="F17" s="5"/>
    </row>
    <row r="18" spans="2:6" ht="12.75">
      <c r="B18" s="82" t="s">
        <v>14</v>
      </c>
      <c r="C18" s="7"/>
      <c r="D18" s="9"/>
      <c r="E18" s="7">
        <f>SUM(E19:E20)</f>
        <v>0</v>
      </c>
      <c r="F18" s="7">
        <f>SUM(F19:F20)</f>
        <v>0</v>
      </c>
    </row>
    <row r="19" spans="2:6" ht="15" customHeight="1">
      <c r="B19" s="75" t="s">
        <v>15</v>
      </c>
      <c r="C19" s="76"/>
      <c r="D19" s="9"/>
      <c r="E19" s="5"/>
      <c r="F19" s="5"/>
    </row>
    <row r="20" spans="2:6" ht="15" customHeight="1">
      <c r="B20" s="75" t="s">
        <v>53</v>
      </c>
      <c r="C20" s="76"/>
      <c r="D20" s="9"/>
      <c r="E20" s="5"/>
      <c r="F20" s="5"/>
    </row>
    <row r="21" spans="2:6" ht="15" customHeight="1">
      <c r="B21" s="77"/>
      <c r="C21" s="5"/>
      <c r="D21" s="5"/>
      <c r="E21" s="5"/>
      <c r="F21" s="5"/>
    </row>
    <row r="22" spans="2:6" ht="15" customHeight="1">
      <c r="B22" s="82" t="s">
        <v>17</v>
      </c>
      <c r="C22" s="7"/>
      <c r="D22" s="7">
        <f>D9-D14+D18</f>
        <v>0</v>
      </c>
      <c r="E22" s="6">
        <f>E9-E14+E18</f>
        <v>90625</v>
      </c>
      <c r="F22" s="6">
        <f>F9-F14+F18</f>
        <v>90625</v>
      </c>
    </row>
    <row r="23" spans="2:6" ht="15" customHeight="1">
      <c r="B23" s="82"/>
      <c r="C23" s="7"/>
      <c r="D23" s="5"/>
      <c r="E23" s="8"/>
      <c r="F23" s="8"/>
    </row>
    <row r="24" spans="2:6" ht="15" customHeight="1">
      <c r="B24" s="88" t="s">
        <v>18</v>
      </c>
      <c r="C24" s="89"/>
      <c r="D24" s="7">
        <f>D22-D12</f>
        <v>0</v>
      </c>
      <c r="E24" s="6">
        <f>E22-E12</f>
        <v>90625</v>
      </c>
      <c r="F24" s="6">
        <f>F22-F12</f>
        <v>90625</v>
      </c>
    </row>
    <row r="25" spans="2:6" ht="15" customHeight="1">
      <c r="B25" s="82"/>
      <c r="C25" s="7"/>
      <c r="D25" s="5"/>
      <c r="E25" s="8"/>
      <c r="F25" s="8"/>
    </row>
    <row r="26" spans="2:6" ht="38.25" customHeight="1">
      <c r="B26" s="88" t="s">
        <v>19</v>
      </c>
      <c r="C26" s="89"/>
      <c r="D26" s="7">
        <f>D24-D18</f>
        <v>0</v>
      </c>
      <c r="E26" s="7">
        <f>E24-E18</f>
        <v>90625</v>
      </c>
      <c r="F26" s="7">
        <f>F24-F18</f>
        <v>90625</v>
      </c>
    </row>
    <row r="27" spans="2:6" ht="13.5" thickBot="1">
      <c r="B27" s="84"/>
      <c r="C27" s="10"/>
      <c r="D27" s="10"/>
      <c r="E27" s="10"/>
      <c r="F27" s="10"/>
    </row>
    <row r="28" spans="2:6" ht="34.5" customHeight="1" thickBot="1">
      <c r="B28" s="80"/>
      <c r="C28" s="80"/>
      <c r="D28" s="24"/>
      <c r="E28" s="24"/>
      <c r="F28" s="24"/>
    </row>
    <row r="29" spans="2:6" ht="13.5" thickBot="1">
      <c r="B29" s="11" t="s">
        <v>20</v>
      </c>
      <c r="C29" s="65"/>
      <c r="D29" s="12" t="s">
        <v>21</v>
      </c>
      <c r="E29" s="12" t="s">
        <v>5</v>
      </c>
      <c r="F29" s="12" t="s">
        <v>22</v>
      </c>
    </row>
    <row r="30" spans="2:6" ht="12.75">
      <c r="B30" s="99"/>
      <c r="C30" s="5"/>
      <c r="D30" s="5"/>
      <c r="E30" s="5"/>
      <c r="F30" s="5"/>
    </row>
    <row r="31" spans="2:6" ht="12.75">
      <c r="B31" s="82" t="s">
        <v>23</v>
      </c>
      <c r="C31" s="7"/>
      <c r="D31" s="7">
        <f>SUM(D32:D33)</f>
        <v>0</v>
      </c>
      <c r="E31" s="6">
        <f>SUM(E32:E33)</f>
        <v>0</v>
      </c>
      <c r="F31" s="6">
        <f>SUM(F32:F33)</f>
        <v>0</v>
      </c>
    </row>
    <row r="32" spans="2:6" ht="12.75">
      <c r="B32" s="83" t="s">
        <v>24</v>
      </c>
      <c r="C32" s="64"/>
      <c r="D32" s="5"/>
      <c r="E32" s="8"/>
      <c r="F32" s="8"/>
    </row>
    <row r="33" spans="2:6" ht="12.75">
      <c r="B33" s="83" t="s">
        <v>25</v>
      </c>
      <c r="C33" s="64"/>
      <c r="D33" s="5"/>
      <c r="E33" s="8"/>
      <c r="F33" s="8"/>
    </row>
    <row r="34" spans="2:6" ht="12.75">
      <c r="B34" s="82"/>
      <c r="C34" s="7"/>
      <c r="D34" s="5"/>
      <c r="E34" s="5"/>
      <c r="F34" s="5"/>
    </row>
    <row r="35" spans="2:6" ht="12.75">
      <c r="B35" s="82" t="s">
        <v>26</v>
      </c>
      <c r="C35" s="7"/>
      <c r="D35" s="7">
        <f>D26+D31</f>
        <v>0</v>
      </c>
      <c r="E35" s="7">
        <f>E26+E31</f>
        <v>90625</v>
      </c>
      <c r="F35" s="7">
        <f>F26+F31</f>
        <v>90625</v>
      </c>
    </row>
    <row r="36" spans="2:6" ht="13.5" thickBot="1">
      <c r="B36" s="87"/>
      <c r="C36" s="13"/>
      <c r="D36" s="13"/>
      <c r="E36" s="13"/>
      <c r="F36" s="13"/>
    </row>
    <row r="37" spans="2:6" ht="34.5" customHeight="1" thickBot="1">
      <c r="B37" s="14"/>
      <c r="C37" s="14"/>
      <c r="D37" s="14"/>
      <c r="E37" s="14"/>
      <c r="F37" s="14"/>
    </row>
    <row r="38" spans="2:6" ht="12.75">
      <c r="B38" s="28" t="s">
        <v>20</v>
      </c>
      <c r="C38" s="67"/>
      <c r="D38" s="32" t="s">
        <v>27</v>
      </c>
      <c r="E38" s="30" t="s">
        <v>5</v>
      </c>
      <c r="F38" s="15" t="s">
        <v>6</v>
      </c>
    </row>
    <row r="39" spans="2:6" ht="13.5" thickBot="1">
      <c r="B39" s="29"/>
      <c r="C39" s="68"/>
      <c r="D39" s="33"/>
      <c r="E39" s="31"/>
      <c r="F39" s="16" t="s">
        <v>22</v>
      </c>
    </row>
    <row r="40" spans="2:6" ht="12.75">
      <c r="B40" s="81"/>
      <c r="C40" s="17"/>
      <c r="D40" s="17"/>
      <c r="E40" s="17"/>
      <c r="F40" s="17"/>
    </row>
    <row r="41" spans="2:6" ht="12.75">
      <c r="B41" s="100" t="s">
        <v>28</v>
      </c>
      <c r="C41" s="19"/>
      <c r="D41" s="19">
        <f>SUM(D42:D43)</f>
        <v>0</v>
      </c>
      <c r="E41" s="19">
        <f>SUM(E42:E43)</f>
        <v>0</v>
      </c>
      <c r="F41" s="19">
        <f>SUM(F42:F43)</f>
        <v>0</v>
      </c>
    </row>
    <row r="42" spans="2:6" ht="12.75">
      <c r="B42" s="94" t="s">
        <v>29</v>
      </c>
      <c r="C42" s="66"/>
      <c r="D42" s="17"/>
      <c r="E42" s="20"/>
      <c r="F42" s="20"/>
    </row>
    <row r="43" spans="2:6" ht="12.75">
      <c r="B43" s="94" t="s">
        <v>30</v>
      </c>
      <c r="C43" s="66"/>
      <c r="D43" s="17"/>
      <c r="E43" s="20"/>
      <c r="F43" s="20"/>
    </row>
    <row r="44" spans="2:6" ht="12.75">
      <c r="B44" s="100" t="s">
        <v>31</v>
      </c>
      <c r="C44" s="19"/>
      <c r="D44" s="19">
        <f>SUM(D45:D46)</f>
        <v>0</v>
      </c>
      <c r="E44" s="19">
        <f>SUM(E45:E46)</f>
        <v>0</v>
      </c>
      <c r="F44" s="19">
        <f>SUM(F45:F46)</f>
        <v>0</v>
      </c>
    </row>
    <row r="45" spans="2:6" ht="12.75">
      <c r="B45" s="94" t="s">
        <v>32</v>
      </c>
      <c r="C45" s="66"/>
      <c r="D45" s="17"/>
      <c r="E45" s="20"/>
      <c r="F45" s="20"/>
    </row>
    <row r="46" spans="2:6" ht="12.75">
      <c r="B46" s="94" t="s">
        <v>33</v>
      </c>
      <c r="C46" s="66"/>
      <c r="D46" s="17"/>
      <c r="E46" s="20"/>
      <c r="F46" s="20"/>
    </row>
    <row r="47" spans="2:6" ht="12.75">
      <c r="B47" s="100"/>
      <c r="C47" s="19"/>
      <c r="D47" s="17"/>
      <c r="E47" s="17"/>
      <c r="F47" s="17"/>
    </row>
    <row r="48" spans="2:6" ht="12.75">
      <c r="B48" s="100" t="s">
        <v>34</v>
      </c>
      <c r="C48" s="19"/>
      <c r="D48" s="19">
        <f>D41-D44</f>
        <v>0</v>
      </c>
      <c r="E48" s="18">
        <f>E41-E44</f>
        <v>0</v>
      </c>
      <c r="F48" s="18">
        <f>F41-F44</f>
        <v>0</v>
      </c>
    </row>
    <row r="49" spans="2:6" ht="13.5" thickBot="1">
      <c r="B49" s="98"/>
      <c r="C49" s="22"/>
      <c r="D49" s="22"/>
      <c r="E49" s="21"/>
      <c r="F49" s="21"/>
    </row>
    <row r="50" spans="2:6" ht="34.5" customHeight="1" thickBot="1">
      <c r="B50" s="14"/>
      <c r="C50" s="14"/>
      <c r="D50" s="14"/>
      <c r="E50" s="14"/>
      <c r="F50" s="14"/>
    </row>
    <row r="51" spans="2:6" ht="12.75">
      <c r="B51" s="28" t="s">
        <v>20</v>
      </c>
      <c r="C51" s="67"/>
      <c r="D51" s="15" t="s">
        <v>3</v>
      </c>
      <c r="E51" s="30" t="s">
        <v>5</v>
      </c>
      <c r="F51" s="15" t="s">
        <v>6</v>
      </c>
    </row>
    <row r="52" spans="2:6" ht="13.5" thickBot="1">
      <c r="B52" s="29"/>
      <c r="C52" s="68"/>
      <c r="D52" s="16" t="s">
        <v>21</v>
      </c>
      <c r="E52" s="31"/>
      <c r="F52" s="16" t="s">
        <v>22</v>
      </c>
    </row>
    <row r="53" spans="2:6" ht="12.75">
      <c r="B53" s="81"/>
      <c r="C53" s="17"/>
      <c r="D53" s="17"/>
      <c r="E53" s="17"/>
      <c r="F53" s="17"/>
    </row>
    <row r="54" spans="2:6" ht="12.75">
      <c r="B54" s="78" t="s">
        <v>35</v>
      </c>
      <c r="C54" s="17"/>
      <c r="D54" s="17">
        <f>D10</f>
        <v>3000000</v>
      </c>
      <c r="E54" s="20">
        <f>E10</f>
        <v>3076338</v>
      </c>
      <c r="F54" s="20">
        <f>F10</f>
        <v>3076338</v>
      </c>
    </row>
    <row r="55" spans="2:6" ht="12.75">
      <c r="B55" s="78"/>
      <c r="C55" s="17"/>
      <c r="D55" s="17"/>
      <c r="E55" s="20"/>
      <c r="F55" s="20"/>
    </row>
    <row r="56" spans="2:6" ht="12.75">
      <c r="B56" s="93" t="s">
        <v>36</v>
      </c>
      <c r="C56" s="69"/>
      <c r="D56" s="17">
        <f>D42-D45</f>
        <v>0</v>
      </c>
      <c r="E56" s="20">
        <f>E42-E45</f>
        <v>0</v>
      </c>
      <c r="F56" s="20">
        <f>F42-F45</f>
        <v>0</v>
      </c>
    </row>
    <row r="57" spans="2:6" ht="12.75">
      <c r="B57" s="94" t="s">
        <v>29</v>
      </c>
      <c r="C57" s="66"/>
      <c r="D57" s="17">
        <f>D42</f>
        <v>0</v>
      </c>
      <c r="E57" s="20">
        <f>E42</f>
        <v>0</v>
      </c>
      <c r="F57" s="20">
        <f>F42</f>
        <v>0</v>
      </c>
    </row>
    <row r="58" spans="2:6" ht="12.75">
      <c r="B58" s="94" t="s">
        <v>32</v>
      </c>
      <c r="C58" s="66"/>
      <c r="D58" s="17">
        <f>D45</f>
        <v>0</v>
      </c>
      <c r="E58" s="20">
        <f>E45</f>
        <v>0</v>
      </c>
      <c r="F58" s="20">
        <f>F45</f>
        <v>0</v>
      </c>
    </row>
    <row r="59" spans="2:6" ht="12.75">
      <c r="B59" s="95"/>
      <c r="C59" s="70"/>
      <c r="D59" s="17"/>
      <c r="E59" s="20"/>
      <c r="F59" s="20"/>
    </row>
    <row r="60" spans="2:6" ht="12.75">
      <c r="B60" s="95" t="s">
        <v>12</v>
      </c>
      <c r="C60" s="70"/>
      <c r="D60" s="17">
        <f>D15</f>
        <v>3000000</v>
      </c>
      <c r="E60" s="17">
        <f>E15</f>
        <v>2985713</v>
      </c>
      <c r="F60" s="17">
        <f>F15</f>
        <v>2985713</v>
      </c>
    </row>
    <row r="61" spans="2:6" ht="12.75">
      <c r="B61" s="95"/>
      <c r="C61" s="70"/>
      <c r="D61" s="17"/>
      <c r="E61" s="17"/>
      <c r="F61" s="17"/>
    </row>
    <row r="62" spans="2:6" ht="12.75">
      <c r="B62" s="95" t="s">
        <v>15</v>
      </c>
      <c r="C62" s="70"/>
      <c r="D62" s="23"/>
      <c r="E62" s="17">
        <f>E19</f>
        <v>0</v>
      </c>
      <c r="F62" s="17">
        <f>F19</f>
        <v>0</v>
      </c>
    </row>
    <row r="63" spans="2:6" ht="12.75">
      <c r="B63" s="95"/>
      <c r="C63" s="70"/>
      <c r="D63" s="17"/>
      <c r="E63" s="17"/>
      <c r="F63" s="17"/>
    </row>
    <row r="64" spans="2:6" ht="12.75">
      <c r="B64" s="96" t="s">
        <v>37</v>
      </c>
      <c r="C64" s="71"/>
      <c r="D64" s="19">
        <f>D54+D56-D60+D62</f>
        <v>0</v>
      </c>
      <c r="E64" s="18">
        <f>E54+E56-E60+E62</f>
        <v>90625</v>
      </c>
      <c r="F64" s="18">
        <f>F54+F56-F60+F62</f>
        <v>90625</v>
      </c>
    </row>
    <row r="65" spans="2:6" ht="12.75">
      <c r="B65" s="96"/>
      <c r="C65" s="71"/>
      <c r="D65" s="19"/>
      <c r="E65" s="18"/>
      <c r="F65" s="18"/>
    </row>
    <row r="66" spans="2:6" ht="25.5">
      <c r="B66" s="97" t="s">
        <v>38</v>
      </c>
      <c r="C66" s="72"/>
      <c r="D66" s="19">
        <f>D64-D56</f>
        <v>0</v>
      </c>
      <c r="E66" s="18">
        <f>E64-E56</f>
        <v>90625</v>
      </c>
      <c r="F66" s="18">
        <f>F64-F56</f>
        <v>90625</v>
      </c>
    </row>
    <row r="67" spans="2:6" ht="13.5" thickBot="1">
      <c r="B67" s="98"/>
      <c r="C67" s="22"/>
      <c r="D67" s="22"/>
      <c r="E67" s="21"/>
      <c r="F67" s="21"/>
    </row>
    <row r="68" spans="2:6" ht="34.5" customHeight="1" thickBot="1">
      <c r="B68" s="14"/>
      <c r="C68" s="14"/>
      <c r="D68" s="14"/>
      <c r="E68" s="14"/>
      <c r="F68" s="14"/>
    </row>
    <row r="69" spans="2:6" ht="12.75">
      <c r="B69" s="28" t="s">
        <v>20</v>
      </c>
      <c r="C69" s="67"/>
      <c r="D69" s="32" t="s">
        <v>27</v>
      </c>
      <c r="E69" s="30" t="s">
        <v>5</v>
      </c>
      <c r="F69" s="15" t="s">
        <v>6</v>
      </c>
    </row>
    <row r="70" spans="2:6" ht="13.5" thickBot="1">
      <c r="B70" s="29"/>
      <c r="C70" s="68"/>
      <c r="D70" s="33"/>
      <c r="E70" s="31"/>
      <c r="F70" s="16" t="s">
        <v>22</v>
      </c>
    </row>
    <row r="71" spans="2:6" ht="12.75">
      <c r="B71" s="81"/>
      <c r="C71" s="17"/>
      <c r="D71" s="17"/>
      <c r="E71" s="17"/>
      <c r="F71" s="17"/>
    </row>
    <row r="72" spans="2:6" ht="12.75">
      <c r="B72" s="78" t="s">
        <v>10</v>
      </c>
      <c r="C72" s="17"/>
      <c r="D72" s="17">
        <f>D11</f>
        <v>0</v>
      </c>
      <c r="E72" s="20">
        <f>E11</f>
        <v>0</v>
      </c>
      <c r="F72" s="20">
        <f>F11</f>
        <v>0</v>
      </c>
    </row>
    <row r="73" spans="2:6" ht="12.75">
      <c r="B73" s="78"/>
      <c r="C73" s="17"/>
      <c r="D73" s="17"/>
      <c r="E73" s="20"/>
      <c r="F73" s="20"/>
    </row>
    <row r="74" spans="2:6" ht="25.5">
      <c r="B74" s="101" t="s">
        <v>39</v>
      </c>
      <c r="C74" s="73"/>
      <c r="D74" s="17">
        <f>D75-D76</f>
        <v>0</v>
      </c>
      <c r="E74" s="20">
        <f>E75-E76</f>
        <v>0</v>
      </c>
      <c r="F74" s="20">
        <f>F75-F76</f>
        <v>0</v>
      </c>
    </row>
    <row r="75" spans="2:6" ht="12.75">
      <c r="B75" s="94" t="s">
        <v>30</v>
      </c>
      <c r="C75" s="66"/>
      <c r="D75" s="17">
        <f>D43</f>
        <v>0</v>
      </c>
      <c r="E75" s="20">
        <f>E43</f>
        <v>0</v>
      </c>
      <c r="F75" s="20">
        <f>F43</f>
        <v>0</v>
      </c>
    </row>
    <row r="76" spans="2:6" ht="12.75">
      <c r="B76" s="94" t="s">
        <v>33</v>
      </c>
      <c r="C76" s="66"/>
      <c r="D76" s="17">
        <f>D46</f>
        <v>0</v>
      </c>
      <c r="E76" s="20">
        <f>E46</f>
        <v>0</v>
      </c>
      <c r="F76" s="20">
        <f>F46</f>
        <v>0</v>
      </c>
    </row>
    <row r="77" spans="2:6" ht="12.75">
      <c r="B77" s="95"/>
      <c r="C77" s="70"/>
      <c r="D77" s="17"/>
      <c r="E77" s="20"/>
      <c r="F77" s="20"/>
    </row>
    <row r="78" spans="2:6" ht="12.75">
      <c r="B78" s="95" t="s">
        <v>40</v>
      </c>
      <c r="C78" s="70"/>
      <c r="D78" s="17">
        <f>D16</f>
        <v>0</v>
      </c>
      <c r="E78" s="17">
        <f>E16</f>
        <v>0</v>
      </c>
      <c r="F78" s="17">
        <f>F16</f>
        <v>0</v>
      </c>
    </row>
    <row r="79" spans="2:6" ht="12.75">
      <c r="B79" s="95"/>
      <c r="C79" s="70"/>
      <c r="D79" s="17"/>
      <c r="E79" s="17"/>
      <c r="F79" s="17"/>
    </row>
    <row r="80" spans="2:6" ht="12.75">
      <c r="B80" s="95" t="s">
        <v>16</v>
      </c>
      <c r="C80" s="70"/>
      <c r="D80" s="23"/>
      <c r="E80" s="17">
        <f>E20</f>
        <v>0</v>
      </c>
      <c r="F80" s="17">
        <f>F20</f>
        <v>0</v>
      </c>
    </row>
    <row r="81" spans="2:6" ht="12.75">
      <c r="B81" s="95"/>
      <c r="C81" s="70"/>
      <c r="D81" s="17"/>
      <c r="E81" s="17"/>
      <c r="F81" s="17"/>
    </row>
    <row r="82" spans="2:6" ht="12.75">
      <c r="B82" s="96" t="s">
        <v>41</v>
      </c>
      <c r="C82" s="71"/>
      <c r="D82" s="19">
        <f>D72+D74-D78+D80</f>
        <v>0</v>
      </c>
      <c r="E82" s="18">
        <f>E72+E74-E78+E80</f>
        <v>0</v>
      </c>
      <c r="F82" s="18">
        <f>F72+F74-F78+F80</f>
        <v>0</v>
      </c>
    </row>
    <row r="83" spans="2:6" ht="12.75">
      <c r="B83" s="96"/>
      <c r="C83" s="71"/>
      <c r="D83" s="19"/>
      <c r="E83" s="18"/>
      <c r="F83" s="18"/>
    </row>
    <row r="84" spans="2:6" ht="38.25" customHeight="1">
      <c r="B84" s="88" t="s">
        <v>54</v>
      </c>
      <c r="C84" s="89"/>
      <c r="D84" s="19">
        <f>D82-D74</f>
        <v>0</v>
      </c>
      <c r="E84" s="18">
        <f>E82-E74</f>
        <v>0</v>
      </c>
      <c r="F84" s="18">
        <f>F82-F74</f>
        <v>0</v>
      </c>
    </row>
    <row r="85" spans="2:6" ht="13.5" thickBot="1">
      <c r="B85" s="98"/>
      <c r="C85" s="22"/>
      <c r="D85" s="22"/>
      <c r="E85" s="21"/>
      <c r="F85" s="21"/>
    </row>
    <row r="88" spans="2:11" ht="12.75">
      <c r="B88" s="43" t="s">
        <v>45</v>
      </c>
      <c r="C88" s="43"/>
      <c r="D88" s="43"/>
      <c r="E88" s="43"/>
      <c r="F88" s="43"/>
      <c r="G88" s="43"/>
      <c r="H88" s="43"/>
      <c r="I88" s="43"/>
      <c r="J88" s="43"/>
      <c r="K88" s="43"/>
    </row>
    <row r="89" spans="2:11" ht="12.75">
      <c r="B89" s="44"/>
      <c r="C89" s="44"/>
      <c r="D89" s="45"/>
      <c r="E89" s="46"/>
      <c r="F89" s="46"/>
      <c r="G89" s="47"/>
      <c r="H89" s="48"/>
      <c r="I89" s="48"/>
      <c r="J89" s="45"/>
      <c r="K89" s="46"/>
    </row>
    <row r="90" spans="2:11" ht="15">
      <c r="B90" s="49" t="s">
        <v>46</v>
      </c>
      <c r="C90" s="49"/>
      <c r="D90"/>
      <c r="E90" s="50" t="s">
        <v>47</v>
      </c>
      <c r="F90" s="50"/>
      <c r="G90" s="90"/>
      <c r="K90"/>
    </row>
    <row r="91" spans="2:11" ht="15">
      <c r="B91" s="49"/>
      <c r="C91" s="49"/>
      <c r="D91"/>
      <c r="E91" s="51"/>
      <c r="F91" s="51"/>
      <c r="G91" s="51"/>
      <c r="K91"/>
    </row>
    <row r="92" spans="2:11" ht="12.75">
      <c r="B92" s="44"/>
      <c r="C92" s="44"/>
      <c r="D92" s="45"/>
      <c r="E92" s="48"/>
      <c r="F92" s="48"/>
      <c r="G92" s="45"/>
      <c r="K92" s="46"/>
    </row>
    <row r="93" spans="2:11" ht="15">
      <c r="B93" s="52"/>
      <c r="C93" s="53"/>
      <c r="D93"/>
      <c r="E93" s="54"/>
      <c r="F93" s="54"/>
      <c r="G93" s="55"/>
      <c r="K93" s="46"/>
    </row>
    <row r="94" spans="2:11" ht="15">
      <c r="B94" s="56" t="s">
        <v>48</v>
      </c>
      <c r="C94" s="74"/>
      <c r="D94"/>
      <c r="E94" s="58" t="s">
        <v>49</v>
      </c>
      <c r="F94" s="58"/>
      <c r="G94" s="57"/>
      <c r="K94" s="59"/>
    </row>
    <row r="95" spans="2:11" ht="15">
      <c r="B95" s="60" t="s">
        <v>50</v>
      </c>
      <c r="C95" s="60"/>
      <c r="D95"/>
      <c r="E95" s="62" t="s">
        <v>51</v>
      </c>
      <c r="F95" s="62"/>
      <c r="G95" s="61"/>
      <c r="K95" s="59"/>
    </row>
    <row r="96" spans="2:11" ht="15">
      <c r="B96"/>
      <c r="C96"/>
      <c r="D96"/>
      <c r="E96"/>
      <c r="F96"/>
      <c r="G96"/>
      <c r="H96"/>
      <c r="I96"/>
      <c r="J96"/>
      <c r="K96"/>
    </row>
  </sheetData>
  <sheetProtection/>
  <mergeCells count="26">
    <mergeCell ref="E90:F90"/>
    <mergeCell ref="B15:C15"/>
    <mergeCell ref="B84:C84"/>
    <mergeCell ref="B88:K88"/>
    <mergeCell ref="E94:F94"/>
    <mergeCell ref="E95:F95"/>
    <mergeCell ref="B16:C16"/>
    <mergeCell ref="B20:C20"/>
    <mergeCell ref="B24:C24"/>
    <mergeCell ref="B19:C19"/>
    <mergeCell ref="B26:C26"/>
    <mergeCell ref="B51:B52"/>
    <mergeCell ref="E51:E52"/>
    <mergeCell ref="B38:B39"/>
    <mergeCell ref="D38:D39"/>
    <mergeCell ref="E38:E39"/>
    <mergeCell ref="B69:B70"/>
    <mergeCell ref="D69:D70"/>
    <mergeCell ref="E69:E70"/>
    <mergeCell ref="B28:F28"/>
    <mergeCell ref="B2:F2"/>
    <mergeCell ref="B3:F3"/>
    <mergeCell ref="B4:F4"/>
    <mergeCell ref="B5:F5"/>
    <mergeCell ref="B7:B8"/>
    <mergeCell ref="E7:E8"/>
  </mergeCells>
  <printOptions/>
  <pageMargins left="0.7" right="0.7" top="0.75" bottom="0.75" header="0.3" footer="0.3"/>
  <pageSetup fitToHeight="0" fitToWidth="0" horizontalDpi="600" verticalDpi="600" orientation="portrait" scale="70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2017-07-19T18:26:04Z</cp:lastPrinted>
  <dcterms:created xsi:type="dcterms:W3CDTF">2016-10-11T20:00:09Z</dcterms:created>
  <dcterms:modified xsi:type="dcterms:W3CDTF">2017-07-19T18:40:58Z</dcterms:modified>
  <cp:category/>
  <cp:version/>
  <cp:contentType/>
  <cp:contentStatus/>
</cp:coreProperties>
</file>